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Hlk475179144" localSheetId="0">Sheet1!#REF!</definedName>
    <definedName name="_Hlk475687079" localSheetId="0">Sheet1!#REF!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5" i="1"/>
  <c r="B25" i="1"/>
  <c r="D25" i="1" l="1"/>
  <c r="E25" i="1"/>
</calcChain>
</file>

<file path=xl/sharedStrings.xml><?xml version="1.0" encoding="utf-8"?>
<sst xmlns="http://schemas.openxmlformats.org/spreadsheetml/2006/main" count="30" uniqueCount="30">
  <si>
    <t>数学与信息科学学院</t>
    <phoneticPr fontId="3" type="noConversion"/>
  </si>
  <si>
    <t>文明先进个人</t>
    <phoneticPr fontId="3" type="noConversion"/>
  </si>
  <si>
    <t>物理与光电工程学院</t>
    <phoneticPr fontId="3" type="noConversion"/>
  </si>
  <si>
    <t>化学化工与环境工程学院</t>
    <phoneticPr fontId="3" type="noConversion"/>
  </si>
  <si>
    <t>生物与农业工程学院</t>
    <phoneticPr fontId="3" type="noConversion"/>
  </si>
  <si>
    <t>机电与车辆工程学院</t>
    <phoneticPr fontId="3" type="noConversion"/>
  </si>
  <si>
    <t>信息与控制工程学院</t>
    <phoneticPr fontId="3" type="noConversion"/>
  </si>
  <si>
    <t>计算机工程学院</t>
    <phoneticPr fontId="3" type="noConversion"/>
  </si>
  <si>
    <t>建筑工程学院</t>
    <phoneticPr fontId="3" type="noConversion"/>
  </si>
  <si>
    <t>文学与新闻传播学院</t>
    <phoneticPr fontId="3" type="noConversion"/>
  </si>
  <si>
    <t>外国语学院</t>
    <phoneticPr fontId="3" type="noConversion"/>
  </si>
  <si>
    <t>经济管理学院</t>
    <phoneticPr fontId="3" type="noConversion"/>
  </si>
  <si>
    <t>马克思主义学院</t>
    <phoneticPr fontId="3" type="noConversion"/>
  </si>
  <si>
    <t>法学院</t>
    <phoneticPr fontId="3" type="noConversion"/>
  </si>
  <si>
    <t>历史文化与旅游学院</t>
    <phoneticPr fontId="3" type="noConversion"/>
  </si>
  <si>
    <t>教育教师学院</t>
    <phoneticPr fontId="3" type="noConversion"/>
  </si>
  <si>
    <t>特教幼教师范学院</t>
    <phoneticPr fontId="3" type="noConversion"/>
  </si>
  <si>
    <t>传媒学院</t>
    <phoneticPr fontId="3" type="noConversion"/>
  </si>
  <si>
    <t>音乐学院</t>
    <phoneticPr fontId="3" type="noConversion"/>
  </si>
  <si>
    <t>美术学院</t>
    <phoneticPr fontId="3" type="noConversion"/>
  </si>
  <si>
    <t>体育学院</t>
    <phoneticPr fontId="3" type="noConversion"/>
  </si>
  <si>
    <t>北海国际学院（歌尔科技学院）</t>
    <phoneticPr fontId="3" type="noConversion"/>
  </si>
  <si>
    <t>合计</t>
    <phoneticPr fontId="3" type="noConversion"/>
  </si>
  <si>
    <t>学院（书院）</t>
    <phoneticPr fontId="3" type="noConversion"/>
  </si>
  <si>
    <t>十佳学霸宿舍
（候 选）</t>
    <phoneticPr fontId="3" type="noConversion"/>
  </si>
  <si>
    <t>文明宿舍
（候 选）</t>
    <phoneticPr fontId="3" type="noConversion"/>
  </si>
  <si>
    <t>备 注</t>
    <phoneticPr fontId="3" type="noConversion"/>
  </si>
  <si>
    <t>学生数</t>
    <phoneticPr fontId="3" type="noConversion"/>
  </si>
  <si>
    <t>大学生自律委员会</t>
    <phoneticPr fontId="3" type="noConversion"/>
  </si>
  <si>
    <t>附件：潍坊学院第九届宿舍文化节先进数额（候选）推荐分配表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</si>
</sst>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0" workbookViewId="0">
      <selection sqref="A1:F1"/>
    </sheetView>
  </sheetViews>
  <sheetFormatPr defaultRowHeight="13.5"/>
  <cols>
    <col min="1" max="1" width="22.75" style="2" customWidth="1"/>
    <col min="2" max="2" width="12" style="2" customWidth="1"/>
    <col min="3" max="3" width="14.875" style="2" customWidth="1"/>
    <col min="4" max="4" width="14.125" style="2" customWidth="1"/>
    <col min="5" max="5" width="14" style="2" customWidth="1"/>
    <col min="6" max="6" width="11.125" style="2" customWidth="1"/>
    <col min="7" max="16384" width="9" style="2"/>
  </cols>
  <sheetData>
    <row r="1" spans="1:6" ht="48" customHeight="1">
      <c r="A1" s="11" t="s">
        <v>29</v>
      </c>
      <c r="B1" s="11"/>
      <c r="C1" s="11"/>
      <c r="D1" s="11"/>
      <c r="E1" s="11"/>
      <c r="F1" s="12"/>
    </row>
    <row r="2" spans="1:6" s="1" customFormat="1" ht="37.5" customHeight="1">
      <c r="A2" s="6" t="s">
        <v>23</v>
      </c>
      <c r="B2" s="6" t="s">
        <v>27</v>
      </c>
      <c r="C2" s="6" t="s">
        <v>24</v>
      </c>
      <c r="D2" s="6" t="s">
        <v>25</v>
      </c>
      <c r="E2" s="6" t="s">
        <v>1</v>
      </c>
      <c r="F2" s="6" t="s">
        <v>26</v>
      </c>
    </row>
    <row r="3" spans="1:6" s="4" customFormat="1" ht="25.5" customHeight="1">
      <c r="A3" s="3" t="s">
        <v>0</v>
      </c>
      <c r="B3" s="8">
        <v>706</v>
      </c>
      <c r="C3" s="8">
        <v>3</v>
      </c>
      <c r="D3" s="7">
        <f>2*160*B3/19517</f>
        <v>11.575549520930471</v>
      </c>
      <c r="E3" s="7">
        <f>94*B3/19517</f>
        <v>3.4003176717733257</v>
      </c>
      <c r="F3" s="6"/>
    </row>
    <row r="4" spans="1:6" s="4" customFormat="1" ht="25.5" customHeight="1">
      <c r="A4" s="3" t="s">
        <v>2</v>
      </c>
      <c r="B4" s="8">
        <v>663</v>
      </c>
      <c r="C4" s="8">
        <v>3</v>
      </c>
      <c r="D4" s="7">
        <f t="shared" ref="D4:D23" si="0">2*160*B4/19517</f>
        <v>10.870523133678331</v>
      </c>
      <c r="E4" s="7">
        <f t="shared" ref="E4:E23" si="1">94*B4/19517</f>
        <v>3.19321617051801</v>
      </c>
      <c r="F4" s="6"/>
    </row>
    <row r="5" spans="1:6" s="4" customFormat="1" ht="25.5" customHeight="1">
      <c r="A5" s="3" t="s">
        <v>3</v>
      </c>
      <c r="B5" s="8">
        <v>651</v>
      </c>
      <c r="C5" s="8">
        <v>3</v>
      </c>
      <c r="D5" s="7">
        <f t="shared" si="0"/>
        <v>10.673771583747502</v>
      </c>
      <c r="E5" s="7">
        <f t="shared" si="1"/>
        <v>3.1354204027258286</v>
      </c>
      <c r="F5" s="6"/>
    </row>
    <row r="6" spans="1:6" s="4" customFormat="1" ht="25.5" customHeight="1">
      <c r="A6" s="3" t="s">
        <v>4</v>
      </c>
      <c r="B6" s="8">
        <v>853</v>
      </c>
      <c r="C6" s="8">
        <v>3</v>
      </c>
      <c r="D6" s="7">
        <f t="shared" si="0"/>
        <v>13.985756007583133</v>
      </c>
      <c r="E6" s="7">
        <f t="shared" si="1"/>
        <v>4.1083158272275453</v>
      </c>
      <c r="F6" s="6"/>
    </row>
    <row r="7" spans="1:6" s="4" customFormat="1" ht="25.5" customHeight="1">
      <c r="A7" s="3" t="s">
        <v>5</v>
      </c>
      <c r="B7" s="8">
        <v>1056</v>
      </c>
      <c r="C7" s="8">
        <v>3</v>
      </c>
      <c r="D7" s="7">
        <f t="shared" si="0"/>
        <v>17.314136393913</v>
      </c>
      <c r="E7" s="7">
        <f t="shared" si="1"/>
        <v>5.0860275657119436</v>
      </c>
      <c r="F7" s="6"/>
    </row>
    <row r="8" spans="1:6" s="4" customFormat="1" ht="25.5" customHeight="1">
      <c r="A8" s="3" t="s">
        <v>6</v>
      </c>
      <c r="B8" s="8">
        <v>1291</v>
      </c>
      <c r="C8" s="8">
        <v>3</v>
      </c>
      <c r="D8" s="7">
        <f t="shared" si="0"/>
        <v>21.16718758005841</v>
      </c>
      <c r="E8" s="7">
        <f t="shared" si="1"/>
        <v>6.2178613516421581</v>
      </c>
      <c r="F8" s="6"/>
    </row>
    <row r="9" spans="1:6" s="4" customFormat="1" ht="25.5" customHeight="1">
      <c r="A9" s="3" t="s">
        <v>7</v>
      </c>
      <c r="B9" s="8">
        <v>1203</v>
      </c>
      <c r="C9" s="8">
        <v>3</v>
      </c>
      <c r="D9" s="7">
        <f t="shared" si="0"/>
        <v>19.724342880565661</v>
      </c>
      <c r="E9" s="7">
        <f t="shared" si="1"/>
        <v>5.7940257211661628</v>
      </c>
      <c r="F9" s="6"/>
    </row>
    <row r="10" spans="1:6" s="4" customFormat="1" ht="25.5" customHeight="1">
      <c r="A10" s="3" t="s">
        <v>8</v>
      </c>
      <c r="B10" s="8">
        <v>985</v>
      </c>
      <c r="C10" s="8">
        <v>3</v>
      </c>
      <c r="D10" s="7">
        <f t="shared" si="0"/>
        <v>16.150023056822256</v>
      </c>
      <c r="E10" s="7">
        <f t="shared" si="1"/>
        <v>4.7440692729415384</v>
      </c>
      <c r="F10" s="6"/>
    </row>
    <row r="11" spans="1:6" s="4" customFormat="1" ht="25.5" customHeight="1">
      <c r="A11" s="3" t="s">
        <v>9</v>
      </c>
      <c r="B11" s="8">
        <v>556</v>
      </c>
      <c r="C11" s="8">
        <v>3</v>
      </c>
      <c r="D11" s="7">
        <f t="shared" si="0"/>
        <v>9.1161551467951014</v>
      </c>
      <c r="E11" s="7">
        <f t="shared" si="1"/>
        <v>2.6778705743710609</v>
      </c>
      <c r="F11" s="6"/>
    </row>
    <row r="12" spans="1:6" s="4" customFormat="1" ht="25.5" customHeight="1">
      <c r="A12" s="3" t="s">
        <v>10</v>
      </c>
      <c r="B12" s="8">
        <v>814</v>
      </c>
      <c r="C12" s="8">
        <v>3</v>
      </c>
      <c r="D12" s="7">
        <f t="shared" si="0"/>
        <v>13.346313470307937</v>
      </c>
      <c r="E12" s="7">
        <f t="shared" si="1"/>
        <v>3.9204795819029563</v>
      </c>
      <c r="F12" s="6"/>
    </row>
    <row r="13" spans="1:6" s="4" customFormat="1" ht="25.5" customHeight="1">
      <c r="A13" s="3" t="s">
        <v>11</v>
      </c>
      <c r="B13" s="8">
        <v>1847</v>
      </c>
      <c r="C13" s="8">
        <v>3</v>
      </c>
      <c r="D13" s="7">
        <f t="shared" si="0"/>
        <v>30.283342726853512</v>
      </c>
      <c r="E13" s="7">
        <f t="shared" si="1"/>
        <v>8.8957319260132195</v>
      </c>
      <c r="F13" s="6"/>
    </row>
    <row r="14" spans="1:6" s="4" customFormat="1" ht="25.5" customHeight="1">
      <c r="A14" s="3" t="s">
        <v>12</v>
      </c>
      <c r="B14" s="8">
        <v>41</v>
      </c>
      <c r="C14" s="8">
        <v>3</v>
      </c>
      <c r="D14" s="7">
        <f t="shared" si="0"/>
        <v>0.67223446226366756</v>
      </c>
      <c r="E14" s="7">
        <v>1</v>
      </c>
      <c r="F14" s="6"/>
    </row>
    <row r="15" spans="1:6" s="4" customFormat="1" ht="25.5" customHeight="1">
      <c r="A15" s="3" t="s">
        <v>13</v>
      </c>
      <c r="B15" s="8">
        <v>740</v>
      </c>
      <c r="C15" s="8">
        <v>3</v>
      </c>
      <c r="D15" s="7">
        <f t="shared" si="0"/>
        <v>12.133012245734488</v>
      </c>
      <c r="E15" s="7">
        <f t="shared" si="1"/>
        <v>3.5640723471845059</v>
      </c>
      <c r="F15" s="6"/>
    </row>
    <row r="16" spans="1:6" s="4" customFormat="1" ht="25.5" customHeight="1">
      <c r="A16" s="3" t="s">
        <v>14</v>
      </c>
      <c r="B16" s="8">
        <v>878</v>
      </c>
      <c r="C16" s="8">
        <v>3</v>
      </c>
      <c r="D16" s="7">
        <f t="shared" si="0"/>
        <v>14.395655069939027</v>
      </c>
      <c r="E16" s="7">
        <f t="shared" si="1"/>
        <v>4.2287236767945897</v>
      </c>
      <c r="F16" s="6"/>
    </row>
    <row r="17" spans="1:6" s="4" customFormat="1" ht="25.5" customHeight="1">
      <c r="A17" s="3" t="s">
        <v>15</v>
      </c>
      <c r="B17" s="8">
        <v>897</v>
      </c>
      <c r="C17" s="8">
        <v>3</v>
      </c>
      <c r="D17" s="7">
        <f t="shared" si="0"/>
        <v>14.707178357329507</v>
      </c>
      <c r="E17" s="7">
        <f t="shared" si="1"/>
        <v>4.320233642465543</v>
      </c>
      <c r="F17" s="6"/>
    </row>
    <row r="18" spans="1:6" s="4" customFormat="1" ht="25.5" customHeight="1">
      <c r="A18" s="3" t="s">
        <v>16</v>
      </c>
      <c r="B18" s="8">
        <v>2263</v>
      </c>
      <c r="C18" s="8">
        <v>3</v>
      </c>
      <c r="D18" s="7">
        <f t="shared" si="0"/>
        <v>37.1040631244556</v>
      </c>
      <c r="E18" s="7">
        <f t="shared" si="1"/>
        <v>10.899318542808833</v>
      </c>
      <c r="F18" s="6"/>
    </row>
    <row r="19" spans="1:6" s="4" customFormat="1" ht="25.5" customHeight="1">
      <c r="A19" s="3" t="s">
        <v>17</v>
      </c>
      <c r="B19" s="8">
        <v>739</v>
      </c>
      <c r="C19" s="8">
        <v>3</v>
      </c>
      <c r="D19" s="7">
        <f t="shared" si="0"/>
        <v>12.116616283240251</v>
      </c>
      <c r="E19" s="7">
        <f t="shared" si="1"/>
        <v>3.5592560332018239</v>
      </c>
      <c r="F19" s="6"/>
    </row>
    <row r="20" spans="1:6" s="4" customFormat="1" ht="25.5" customHeight="1">
      <c r="A20" s="3" t="s">
        <v>18</v>
      </c>
      <c r="B20" s="8">
        <v>547</v>
      </c>
      <c r="C20" s="8">
        <v>3</v>
      </c>
      <c r="D20" s="7">
        <f t="shared" si="0"/>
        <v>8.9685914843469803</v>
      </c>
      <c r="E20" s="7">
        <f t="shared" si="1"/>
        <v>2.6345237485269251</v>
      </c>
      <c r="F20" s="6"/>
    </row>
    <row r="21" spans="1:6" s="4" customFormat="1" ht="25.5" customHeight="1">
      <c r="A21" s="3" t="s">
        <v>19</v>
      </c>
      <c r="B21" s="8">
        <v>814</v>
      </c>
      <c r="C21" s="8">
        <v>3</v>
      </c>
      <c r="D21" s="7">
        <f t="shared" si="0"/>
        <v>13.346313470307937</v>
      </c>
      <c r="E21" s="7">
        <f t="shared" si="1"/>
        <v>3.9204795819029563</v>
      </c>
      <c r="F21" s="6"/>
    </row>
    <row r="22" spans="1:6" s="4" customFormat="1" ht="25.5" customHeight="1">
      <c r="A22" s="3" t="s">
        <v>20</v>
      </c>
      <c r="B22" s="8">
        <v>669</v>
      </c>
      <c r="C22" s="8">
        <v>3</v>
      </c>
      <c r="D22" s="7">
        <f t="shared" si="0"/>
        <v>10.968898908643746</v>
      </c>
      <c r="E22" s="7">
        <f t="shared" si="1"/>
        <v>3.2221140544141007</v>
      </c>
      <c r="F22" s="6"/>
    </row>
    <row r="23" spans="1:6" s="4" customFormat="1" ht="25.5" customHeight="1">
      <c r="A23" s="3" t="s">
        <v>21</v>
      </c>
      <c r="B23" s="8">
        <v>1304</v>
      </c>
      <c r="C23" s="8">
        <v>3</v>
      </c>
      <c r="D23" s="7">
        <f t="shared" si="0"/>
        <v>21.380335092483477</v>
      </c>
      <c r="E23" s="7">
        <f t="shared" si="1"/>
        <v>6.2804734334170211</v>
      </c>
      <c r="F23" s="6"/>
    </row>
    <row r="24" spans="1:6" s="4" customFormat="1" ht="25.5" customHeight="1">
      <c r="A24" s="3" t="s">
        <v>28</v>
      </c>
      <c r="B24" s="8"/>
      <c r="C24" s="8"/>
      <c r="D24" s="7"/>
      <c r="E24" s="7">
        <v>5</v>
      </c>
      <c r="F24" s="6"/>
    </row>
    <row r="25" spans="1:6" s="4" customFormat="1" ht="25.5" customHeight="1">
      <c r="A25" s="3" t="s">
        <v>22</v>
      </c>
      <c r="B25" s="8">
        <f>SUM(B3:B24)</f>
        <v>19517</v>
      </c>
      <c r="C25" s="8">
        <f>SUM(C3:C24)</f>
        <v>63</v>
      </c>
      <c r="D25" s="9">
        <f>SUM(D3:D24)</f>
        <v>320</v>
      </c>
      <c r="E25" s="9">
        <f>SUM(E3:E24)</f>
        <v>99.802531126710051</v>
      </c>
      <c r="F25" s="10"/>
    </row>
    <row r="28" spans="1:6">
      <c r="D28" s="5"/>
    </row>
  </sheetData>
  <dataConsolidate/>
  <mergeCells count="1">
    <mergeCell ref="A1:F1"/>
  </mergeCells>
  <phoneticPr fontId="3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2017-03-23T08:37:46Z</dcterms:modified>
</cp:coreProperties>
</file>